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Новая папка  для Фуд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<sst xmlns="http://schemas.openxmlformats.org/spreadsheetml/2006/main" count="265" uniqueCount="80">
  <si>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</si>
  <si>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</si>
  <si>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</si>
  <si>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</si>
  <si>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</si>
  <si>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</si>
  <si>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</si>
  <si>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</si>
  <si>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</si>
  <si>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</si>
  <si>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</si>
  <si>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</si>
  <si>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</si>
  <si>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</si>
  <si>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</si>
  <si>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</si>
  <si>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</si>
  <si>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</si>
  <si>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</si>
  <si>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</si>
  <si>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</si>
  <si>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</si>
  <si>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</si>
  <si>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</si>
  <si>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</si>
  <si>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</si>
  <si>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</si>
  <si>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</si>
  <si>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</si>
  <si>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</si>
  <si>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</si>
  <si>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</si>
  <si>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</si>
  <si>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</si>
  <si>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</si>
  <si>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</si>
  <si>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</si>
  <si>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</si>
  <si>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</si>
  <si>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СОШ с.Заречного"</t>
  </si>
  <si>
    <t>Директор</t>
  </si>
  <si>
    <t>Р.С.Жазыкоева</t>
  </si>
  <si>
    <t>Каша манная молочная</t>
  </si>
  <si>
    <t>Кофейный напиток</t>
  </si>
  <si>
    <t>Хлеб пшеничный</t>
  </si>
  <si>
    <t>Яблоко</t>
  </si>
  <si>
    <t>Сыр</t>
  </si>
  <si>
    <t>Сыр твердый</t>
  </si>
  <si>
    <t xml:space="preserve">масло </t>
  </si>
  <si>
    <t>Масло сливочное</t>
  </si>
  <si>
    <t>кондит.из/е</t>
  </si>
  <si>
    <t>пряник</t>
  </si>
  <si>
    <t>Гуляш из говядины</t>
  </si>
  <si>
    <t>Чай с сахаром</t>
  </si>
  <si>
    <t>масло сливочное</t>
  </si>
  <si>
    <t>масло сл</t>
  </si>
  <si>
    <t>кондит/из</t>
  </si>
  <si>
    <t>Рис отварной</t>
  </si>
  <si>
    <t>Суфле ттворожное запеченное со сгущенным молоком</t>
  </si>
  <si>
    <t>150/30</t>
  </si>
  <si>
    <t>Какао с молоком</t>
  </si>
  <si>
    <t>Котлеты рыбные " Любительские" с соусом</t>
  </si>
  <si>
    <t>Пюре картофельное</t>
  </si>
  <si>
    <t>90/50</t>
  </si>
  <si>
    <t>масло</t>
  </si>
  <si>
    <t>148/355</t>
  </si>
  <si>
    <t>Котлета из говядины с соусом</t>
  </si>
  <si>
    <t>80/50</t>
  </si>
  <si>
    <t>Каша гречневая гарнир</t>
  </si>
  <si>
    <t>282/355</t>
  </si>
  <si>
    <t>Каша рисовая молочная</t>
  </si>
  <si>
    <t>Чай с молоком</t>
  </si>
  <si>
    <t>сыр</t>
  </si>
  <si>
    <t>сыр твердый</t>
  </si>
  <si>
    <t>Плов из курицы</t>
  </si>
  <si>
    <t>Рыба тушеная с овощами</t>
  </si>
  <si>
    <t>Пудинг из творога с яблоками со сгущенным молоком</t>
  </si>
  <si>
    <t>160/25</t>
  </si>
  <si>
    <t>Бефстрогонов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</si>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</sst>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10</v>
      </c>
      <c r="H6" s="40">
        <v>17</v>
      </c>
      <c r="I6" s="40">
        <v>41</v>
      </c>
      <c r="J6" s="40">
        <v>357</v>
      </c>
      <c r="K6" s="41">
        <v>177</v>
      </c>
      <c r="L6" s="40">
        <v>16.04</v>
      </c>
    </row>
    <row r="7" spans="1:12" ht="15" x14ac:dyDescent="0.25">
      <c r="A7" s="23"/>
      <c r="B7" s="15"/>
      <c r="C7" s="11"/>
      <c r="D7" s="51" t="s">
        <v>50</v>
      </c>
      <c r="E7" s="42" t="s">
        <v>51</v>
      </c>
      <c r="F7" s="43">
        <v>45</v>
      </c>
      <c r="G7" s="43">
        <v>3</v>
      </c>
      <c r="H7" s="43">
        <v>3</v>
      </c>
      <c r="I7" s="43">
        <v>33</v>
      </c>
      <c r="J7" s="43">
        <v>171</v>
      </c>
      <c r="K7" s="44"/>
      <c r="L7" s="43">
        <v>6.75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6</v>
      </c>
      <c r="I8" s="43">
        <v>16</v>
      </c>
      <c r="J8" s="43">
        <v>130</v>
      </c>
      <c r="K8" s="44">
        <v>395</v>
      </c>
      <c r="L8" s="43">
        <v>10.48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10</v>
      </c>
      <c r="I9" s="43">
        <v>18</v>
      </c>
      <c r="J9" s="43">
        <v>174</v>
      </c>
      <c r="K9" s="44">
        <v>1</v>
      </c>
      <c r="L9" s="43">
        <v>2.4500000000000002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215</v>
      </c>
      <c r="G10" s="43">
        <v>1</v>
      </c>
      <c r="H10" s="43">
        <v>1</v>
      </c>
      <c r="I10" s="43">
        <v>25</v>
      </c>
      <c r="J10" s="43">
        <v>113</v>
      </c>
      <c r="K10" s="44">
        <v>368</v>
      </c>
      <c r="L10" s="43">
        <v>20.47</v>
      </c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15</v>
      </c>
      <c r="G11" s="43">
        <v>4</v>
      </c>
      <c r="H11" s="43">
        <v>4</v>
      </c>
      <c r="I11" s="43">
        <v>0</v>
      </c>
      <c r="J11" s="43">
        <v>52</v>
      </c>
      <c r="K11" s="44">
        <v>15</v>
      </c>
      <c r="L11" s="43">
        <v>8.24</v>
      </c>
    </row>
    <row r="12" spans="1:12" ht="15" x14ac:dyDescent="0.25">
      <c r="A12" s="23"/>
      <c r="B12" s="15"/>
      <c r="C12" s="11"/>
      <c r="D12" s="6" t="s">
        <v>48</v>
      </c>
      <c r="E12" s="42" t="s">
        <v>49</v>
      </c>
      <c r="F12" s="43">
        <v>10</v>
      </c>
      <c r="G12" s="43">
        <v>0</v>
      </c>
      <c r="H12" s="43">
        <v>8</v>
      </c>
      <c r="I12" s="43">
        <v>0</v>
      </c>
      <c r="J12" s="43">
        <v>72</v>
      </c>
      <c r="K12" s="44">
        <v>14</v>
      </c>
      <c r="L12" s="43">
        <v>3.85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735</v>
      </c>
      <c r="G13" s="19">
        <f t="shared" ref="G13:J13" si="0">SUM(G6:G12)</f>
        <v>24</v>
      </c>
      <c r="H13" s="19">
        <f t="shared" si="0"/>
        <v>49</v>
      </c>
      <c r="I13" s="19">
        <f t="shared" si="0"/>
        <v>133</v>
      </c>
      <c r="J13" s="19">
        <f t="shared" si="0"/>
        <v>1069</v>
      </c>
      <c r="K13" s="25"/>
      <c r="L13" s="19">
        <f t="shared" ref="L13" si="1">SUM(L6:L12)</f>
        <v>68.279999999999987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735</v>
      </c>
      <c r="G24" s="32">
        <f t="shared" ref="G24:J24" si="4">G13+G23</f>
        <v>24</v>
      </c>
      <c r="H24" s="32">
        <f t="shared" si="4"/>
        <v>49</v>
      </c>
      <c r="I24" s="32">
        <f t="shared" si="4"/>
        <v>133</v>
      </c>
      <c r="J24" s="32">
        <f t="shared" si="4"/>
        <v>1069</v>
      </c>
      <c r="K24" s="32"/>
      <c r="L24" s="32">
        <f t="shared" ref="L24" si="5">L13+L23</f>
        <v>68.279999999999987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12</v>
      </c>
      <c r="H25" s="40">
        <v>20</v>
      </c>
      <c r="I25" s="40">
        <v>3</v>
      </c>
      <c r="J25" s="40">
        <v>240</v>
      </c>
      <c r="K25" s="41">
        <v>277</v>
      </c>
      <c r="L25" s="40">
        <v>47.3</v>
      </c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150</v>
      </c>
      <c r="G26" s="43">
        <v>4</v>
      </c>
      <c r="H26" s="43">
        <v>4</v>
      </c>
      <c r="I26" s="43">
        <v>38</v>
      </c>
      <c r="J26" s="43">
        <v>204</v>
      </c>
      <c r="K26" s="44">
        <v>302</v>
      </c>
      <c r="L26" s="43">
        <v>6.36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</v>
      </c>
      <c r="H27" s="43">
        <v>0</v>
      </c>
      <c r="I27" s="43">
        <v>14</v>
      </c>
      <c r="J27" s="43">
        <v>57</v>
      </c>
      <c r="K27" s="44">
        <v>376</v>
      </c>
      <c r="L27" s="43">
        <v>1.57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10</v>
      </c>
      <c r="I28" s="43">
        <v>18</v>
      </c>
      <c r="J28" s="43">
        <v>174</v>
      </c>
      <c r="K28" s="44">
        <v>1</v>
      </c>
      <c r="L28" s="43">
        <v>2.4500000000000002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54</v>
      </c>
      <c r="F30" s="43">
        <v>10</v>
      </c>
      <c r="G30" s="43">
        <v>0</v>
      </c>
      <c r="H30" s="43">
        <v>8</v>
      </c>
      <c r="I30" s="43">
        <v>0</v>
      </c>
      <c r="J30" s="43">
        <v>72</v>
      </c>
      <c r="K30" s="44">
        <v>14</v>
      </c>
      <c r="L30" s="43">
        <v>3.85</v>
      </c>
    </row>
    <row r="31" spans="1:12" ht="15" x14ac:dyDescent="0.25">
      <c r="A31" s="14"/>
      <c r="B31" s="15"/>
      <c r="C31" s="11"/>
      <c r="D31" s="6" t="s">
        <v>56</v>
      </c>
      <c r="E31" s="42" t="s">
        <v>51</v>
      </c>
      <c r="F31" s="43">
        <v>45</v>
      </c>
      <c r="G31" s="43">
        <v>3</v>
      </c>
      <c r="H31" s="43">
        <v>3</v>
      </c>
      <c r="I31" s="43">
        <v>33</v>
      </c>
      <c r="J31" s="43">
        <v>171</v>
      </c>
      <c r="K31" s="44"/>
      <c r="L31" s="43">
        <v>6.75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45</v>
      </c>
      <c r="I32" s="19">
        <f t="shared" ref="I32" si="8">SUM(I25:I31)</f>
        <v>106</v>
      </c>
      <c r="J32" s="19">
        <f t="shared" ref="J32:L32" si="9">SUM(J25:J31)</f>
        <v>918</v>
      </c>
      <c r="K32" s="25"/>
      <c r="L32" s="19">
        <f t="shared" si="9"/>
        <v>68.28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525</v>
      </c>
      <c r="G43" s="32">
        <f t="shared" ref="G43" si="14">G32+G42</f>
        <v>22</v>
      </c>
      <c r="H43" s="32">
        <f t="shared" ref="H43" si="15">H32+H42</f>
        <v>45</v>
      </c>
      <c r="I43" s="32">
        <f t="shared" ref="I43" si="16">I32+I42</f>
        <v>106</v>
      </c>
      <c r="J43" s="32">
        <f t="shared" ref="J43:L43" si="17">J32+J42</f>
        <v>918</v>
      </c>
      <c r="K43" s="32"/>
      <c r="L43" s="32">
        <f t="shared" si="17"/>
        <v>68.28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23.9</v>
      </c>
      <c r="H44" s="40">
        <v>16.3</v>
      </c>
      <c r="I44" s="40">
        <v>32.14</v>
      </c>
      <c r="J44" s="40">
        <v>371</v>
      </c>
      <c r="K44" s="41">
        <v>84</v>
      </c>
      <c r="L44" s="40">
        <v>39.369999999999997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</v>
      </c>
      <c r="H46" s="43">
        <v>0</v>
      </c>
      <c r="I46" s="43">
        <v>23</v>
      </c>
      <c r="J46" s="43">
        <v>104</v>
      </c>
      <c r="K46" s="44">
        <v>382</v>
      </c>
      <c r="L46" s="43">
        <v>10.38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195</v>
      </c>
      <c r="G48" s="43">
        <v>1</v>
      </c>
      <c r="H48" s="43">
        <v>1</v>
      </c>
      <c r="I48" s="43">
        <v>17</v>
      </c>
      <c r="J48" s="43">
        <v>113</v>
      </c>
      <c r="K48" s="44">
        <v>368</v>
      </c>
      <c r="L48" s="43">
        <v>18.53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395</v>
      </c>
      <c r="G51" s="19">
        <f t="shared" ref="G51" si="18">SUM(G44:G50)</f>
        <v>27.9</v>
      </c>
      <c r="H51" s="19">
        <f t="shared" ref="H51" si="19">SUM(H44:H50)</f>
        <v>17.3</v>
      </c>
      <c r="I51" s="19">
        <f t="shared" ref="I51" si="20">SUM(I44:I50)</f>
        <v>72.14</v>
      </c>
      <c r="J51" s="19">
        <f t="shared" ref="J51:L51" si="21">SUM(J44:J50)</f>
        <v>588</v>
      </c>
      <c r="K51" s="25"/>
      <c r="L51" s="19">
        <f t="shared" si="21"/>
        <v>68.28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395</v>
      </c>
      <c r="G62" s="32">
        <f t="shared" ref="G62" si="26">G51+G61</f>
        <v>27.9</v>
      </c>
      <c r="H62" s="32">
        <f t="shared" ref="H62" si="27">H51+H61</f>
        <v>17.3</v>
      </c>
      <c r="I62" s="32">
        <f t="shared" ref="I62" si="28">I51+I61</f>
        <v>72.14</v>
      </c>
      <c r="J62" s="32">
        <f t="shared" ref="J62:L62" si="29">J51+J61</f>
        <v>588</v>
      </c>
      <c r="K62" s="32"/>
      <c r="L62" s="32">
        <f t="shared" si="29"/>
        <v>68.28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 t="s">
        <v>63</v>
      </c>
      <c r="G63" s="40">
        <v>17</v>
      </c>
      <c r="H63" s="40">
        <v>8</v>
      </c>
      <c r="I63" s="40">
        <v>17</v>
      </c>
      <c r="J63" s="40">
        <v>208</v>
      </c>
      <c r="K63" s="41" t="s">
        <v>65</v>
      </c>
      <c r="L63" s="40">
        <v>35.19</v>
      </c>
    </row>
    <row r="64" spans="1:12" ht="15" x14ac:dyDescent="0.25">
      <c r="A64" s="23"/>
      <c r="B64" s="15"/>
      <c r="C64" s="11"/>
      <c r="D64" s="6" t="s">
        <v>21</v>
      </c>
      <c r="E64" s="42" t="s">
        <v>62</v>
      </c>
      <c r="F64" s="43">
        <v>150</v>
      </c>
      <c r="G64" s="43">
        <v>3</v>
      </c>
      <c r="H64" s="43">
        <v>6</v>
      </c>
      <c r="I64" s="43">
        <v>21</v>
      </c>
      <c r="J64" s="43">
        <v>150</v>
      </c>
      <c r="K64" s="44">
        <v>321</v>
      </c>
      <c r="L64" s="43">
        <v>14.48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3</v>
      </c>
      <c r="H65" s="43">
        <v>0</v>
      </c>
      <c r="I65" s="43">
        <v>23</v>
      </c>
      <c r="J65" s="43">
        <v>104</v>
      </c>
      <c r="K65" s="44">
        <v>382</v>
      </c>
      <c r="L65" s="43">
        <v>10.38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10</v>
      </c>
      <c r="I66" s="43">
        <v>18</v>
      </c>
      <c r="J66" s="43">
        <v>174</v>
      </c>
      <c r="K66" s="44">
        <v>1</v>
      </c>
      <c r="L66" s="43">
        <v>2.4500000000000002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54</v>
      </c>
      <c r="F68" s="43">
        <v>15</v>
      </c>
      <c r="G68" s="43">
        <v>0</v>
      </c>
      <c r="H68" s="43">
        <v>8</v>
      </c>
      <c r="I68" s="43">
        <v>0</v>
      </c>
      <c r="J68" s="43">
        <v>72</v>
      </c>
      <c r="K68" s="44">
        <v>14</v>
      </c>
      <c r="L68" s="43">
        <v>5.78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415</v>
      </c>
      <c r="G70" s="19">
        <f t="shared" ref="G70" si="30">SUM(G63:G69)</f>
        <v>26</v>
      </c>
      <c r="H70" s="19">
        <f t="shared" ref="H70" si="31">SUM(H63:H69)</f>
        <v>32</v>
      </c>
      <c r="I70" s="19">
        <f t="shared" ref="I70" si="32">SUM(I63:I69)</f>
        <v>79</v>
      </c>
      <c r="J70" s="19">
        <f t="shared" ref="J70:L70" si="33">SUM(J63:J69)</f>
        <v>708</v>
      </c>
      <c r="K70" s="25"/>
      <c r="L70" s="19">
        <f t="shared" si="33"/>
        <v>68.28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415</v>
      </c>
      <c r="G81" s="32">
        <f t="shared" ref="G81" si="38">G70+G80</f>
        <v>26</v>
      </c>
      <c r="H81" s="32">
        <f t="shared" ref="H81" si="39">H70+H80</f>
        <v>32</v>
      </c>
      <c r="I81" s="32">
        <f t="shared" ref="I81" si="40">I70+I80</f>
        <v>79</v>
      </c>
      <c r="J81" s="32">
        <f t="shared" ref="J81:L81" si="41">J70+J80</f>
        <v>708</v>
      </c>
      <c r="K81" s="32"/>
      <c r="L81" s="32">
        <f t="shared" si="41"/>
        <v>68.28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 t="s">
        <v>67</v>
      </c>
      <c r="G82" s="40">
        <v>12</v>
      </c>
      <c r="H82" s="40">
        <v>20</v>
      </c>
      <c r="I82" s="40">
        <v>15</v>
      </c>
      <c r="J82" s="40">
        <v>288</v>
      </c>
      <c r="K82" s="41" t="s">
        <v>69</v>
      </c>
      <c r="L82" s="40">
        <v>48.63</v>
      </c>
    </row>
    <row r="83" spans="1:12" ht="15" x14ac:dyDescent="0.25">
      <c r="A83" s="23"/>
      <c r="B83" s="15"/>
      <c r="C83" s="11"/>
      <c r="D83" s="6" t="s">
        <v>21</v>
      </c>
      <c r="E83" s="42" t="s">
        <v>68</v>
      </c>
      <c r="F83" s="43">
        <v>150</v>
      </c>
      <c r="G83" s="43">
        <v>9</v>
      </c>
      <c r="H83" s="43">
        <v>6</v>
      </c>
      <c r="I83" s="43">
        <v>39</v>
      </c>
      <c r="J83" s="43">
        <v>246</v>
      </c>
      <c r="K83" s="44">
        <v>302</v>
      </c>
      <c r="L83" s="43">
        <v>9.85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180</v>
      </c>
      <c r="G84" s="43">
        <v>0</v>
      </c>
      <c r="H84" s="43">
        <v>0</v>
      </c>
      <c r="I84" s="43">
        <v>14</v>
      </c>
      <c r="J84" s="43">
        <v>57</v>
      </c>
      <c r="K84" s="44">
        <v>376</v>
      </c>
      <c r="L84" s="43">
        <v>1.57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</v>
      </c>
      <c r="H85" s="43">
        <v>10</v>
      </c>
      <c r="I85" s="43">
        <v>18</v>
      </c>
      <c r="J85" s="43">
        <v>174</v>
      </c>
      <c r="K85" s="44">
        <v>1</v>
      </c>
      <c r="L85" s="43">
        <v>2.4500000000000002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64</v>
      </c>
      <c r="E87" s="42" t="s">
        <v>54</v>
      </c>
      <c r="F87" s="43">
        <v>15</v>
      </c>
      <c r="G87" s="43">
        <v>0</v>
      </c>
      <c r="H87" s="43">
        <v>8</v>
      </c>
      <c r="I87" s="43">
        <v>0</v>
      </c>
      <c r="J87" s="43">
        <v>72</v>
      </c>
      <c r="K87" s="44">
        <v>14</v>
      </c>
      <c r="L87" s="43">
        <v>5.78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395</v>
      </c>
      <c r="G89" s="19">
        <f t="shared" ref="G89" si="42">SUM(G82:G88)</f>
        <v>24</v>
      </c>
      <c r="H89" s="19">
        <f t="shared" ref="H89" si="43">SUM(H82:H88)</f>
        <v>44</v>
      </c>
      <c r="I89" s="19">
        <f t="shared" ref="I89" si="44">SUM(I82:I88)</f>
        <v>86</v>
      </c>
      <c r="J89" s="19">
        <f t="shared" ref="J89:L89" si="45">SUM(J82:J88)</f>
        <v>837</v>
      </c>
      <c r="K89" s="25"/>
      <c r="L89" s="19">
        <f t="shared" si="45"/>
        <v>68.28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395</v>
      </c>
      <c r="G100" s="32">
        <f t="shared" ref="G100" si="50">G89+G99</f>
        <v>24</v>
      </c>
      <c r="H100" s="32">
        <f t="shared" ref="H100" si="51">H89+H99</f>
        <v>44</v>
      </c>
      <c r="I100" s="32">
        <f t="shared" ref="I100" si="52">I89+I99</f>
        <v>86</v>
      </c>
      <c r="J100" s="32">
        <f t="shared" ref="J100:L100" si="53">J89+J99</f>
        <v>837</v>
      </c>
      <c r="K100" s="32"/>
      <c r="L100" s="32">
        <f t="shared" si="53"/>
        <v>68.28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250</v>
      </c>
      <c r="G101" s="40">
        <v>10</v>
      </c>
      <c r="H101" s="40">
        <v>17</v>
      </c>
      <c r="I101" s="40">
        <v>41</v>
      </c>
      <c r="J101" s="40">
        <v>357</v>
      </c>
      <c r="K101" s="41">
        <v>177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</v>
      </c>
      <c r="H103" s="43">
        <v>6</v>
      </c>
      <c r="I103" s="43">
        <v>16</v>
      </c>
      <c r="J103" s="43">
        <v>130</v>
      </c>
      <c r="K103" s="44">
        <v>394</v>
      </c>
      <c r="L103" s="43">
        <v>9.5500000000000007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10</v>
      </c>
      <c r="I104" s="43">
        <v>18</v>
      </c>
      <c r="J104" s="43">
        <v>174</v>
      </c>
      <c r="K104" s="44">
        <v>1</v>
      </c>
      <c r="L104" s="43">
        <v>2.4500000000000002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260</v>
      </c>
      <c r="G105" s="43">
        <v>1</v>
      </c>
      <c r="H105" s="43">
        <v>1</v>
      </c>
      <c r="I105" s="43">
        <v>25</v>
      </c>
      <c r="J105" s="43">
        <v>115</v>
      </c>
      <c r="K105" s="44">
        <v>368</v>
      </c>
      <c r="L105" s="43">
        <v>24.7</v>
      </c>
    </row>
    <row r="106" spans="1:12" ht="15" x14ac:dyDescent="0.25">
      <c r="A106" s="23"/>
      <c r="B106" s="15"/>
      <c r="C106" s="11"/>
      <c r="D106" s="6" t="s">
        <v>72</v>
      </c>
      <c r="E106" s="42" t="s">
        <v>73</v>
      </c>
      <c r="F106" s="43">
        <v>15</v>
      </c>
      <c r="G106" s="43">
        <v>4</v>
      </c>
      <c r="H106" s="43">
        <v>4</v>
      </c>
      <c r="I106" s="43">
        <v>0</v>
      </c>
      <c r="J106" s="43">
        <v>52</v>
      </c>
      <c r="K106" s="44">
        <v>15</v>
      </c>
      <c r="L106" s="43">
        <v>7.73</v>
      </c>
    </row>
    <row r="107" spans="1:12" ht="15" x14ac:dyDescent="0.25">
      <c r="A107" s="23"/>
      <c r="B107" s="15"/>
      <c r="C107" s="11"/>
      <c r="D107" s="6" t="s">
        <v>64</v>
      </c>
      <c r="E107" s="42" t="s">
        <v>54</v>
      </c>
      <c r="F107" s="43">
        <v>10</v>
      </c>
      <c r="G107" s="43">
        <v>0</v>
      </c>
      <c r="H107" s="43">
        <v>8</v>
      </c>
      <c r="I107" s="43">
        <v>0</v>
      </c>
      <c r="J107" s="43">
        <v>72</v>
      </c>
      <c r="K107" s="44">
        <v>14</v>
      </c>
      <c r="L107" s="43">
        <v>3.85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785</v>
      </c>
      <c r="G108" s="19">
        <f t="shared" ref="G108:J108" si="54">SUM(G101:G107)</f>
        <v>21</v>
      </c>
      <c r="H108" s="19">
        <f t="shared" si="54"/>
        <v>46</v>
      </c>
      <c r="I108" s="19">
        <f t="shared" si="54"/>
        <v>100</v>
      </c>
      <c r="J108" s="19">
        <f t="shared" si="54"/>
        <v>900</v>
      </c>
      <c r="K108" s="25"/>
      <c r="L108" s="19">
        <f t="shared" ref="L108" si="55">SUM(L101:L107)</f>
        <v>68.28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785</v>
      </c>
      <c r="G119" s="32">
        <f t="shared" ref="G119" si="58">G108+G118</f>
        <v>21</v>
      </c>
      <c r="H119" s="32">
        <f t="shared" ref="H119" si="59">H108+H118</f>
        <v>46</v>
      </c>
      <c r="I119" s="32">
        <f t="shared" ref="I119" si="60">I108+I118</f>
        <v>100</v>
      </c>
      <c r="J119" s="32">
        <f t="shared" ref="J119:L119" si="61">J108+J118</f>
        <v>900</v>
      </c>
      <c r="K119" s="32"/>
      <c r="L119" s="32">
        <f t="shared" si="61"/>
        <v>68.28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17</v>
      </c>
      <c r="H120" s="40">
        <v>14</v>
      </c>
      <c r="I120" s="40">
        <v>30</v>
      </c>
      <c r="J120" s="40">
        <v>314</v>
      </c>
      <c r="K120" s="41">
        <v>291</v>
      </c>
      <c r="L120" s="40">
        <v>38.22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</v>
      </c>
      <c r="H122" s="43">
        <v>0</v>
      </c>
      <c r="I122" s="43">
        <v>23</v>
      </c>
      <c r="J122" s="43">
        <v>104</v>
      </c>
      <c r="K122" s="44">
        <v>382</v>
      </c>
      <c r="L122" s="43">
        <v>9.51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10</v>
      </c>
      <c r="I123" s="43">
        <v>18</v>
      </c>
      <c r="J123" s="43">
        <v>174</v>
      </c>
      <c r="K123" s="44">
        <v>1</v>
      </c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1</v>
      </c>
      <c r="H124" s="43">
        <v>1</v>
      </c>
      <c r="I124" s="43">
        <v>15</v>
      </c>
      <c r="J124" s="43">
        <v>73</v>
      </c>
      <c r="K124" s="44">
        <v>368</v>
      </c>
      <c r="L124" s="43">
        <v>14.25</v>
      </c>
    </row>
    <row r="125" spans="1:12" ht="15" x14ac:dyDescent="0.25">
      <c r="A125" s="14"/>
      <c r="B125" s="15"/>
      <c r="C125" s="11"/>
      <c r="D125" s="6" t="s">
        <v>64</v>
      </c>
      <c r="E125" s="42" t="s">
        <v>54</v>
      </c>
      <c r="F125" s="43">
        <v>10</v>
      </c>
      <c r="G125" s="43">
        <v>0</v>
      </c>
      <c r="H125" s="43">
        <v>8</v>
      </c>
      <c r="I125" s="43">
        <v>0</v>
      </c>
      <c r="J125" s="43">
        <v>72</v>
      </c>
      <c r="K125" s="44">
        <v>14</v>
      </c>
      <c r="L125" s="43">
        <v>3.85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24</v>
      </c>
      <c r="H127" s="19">
        <f t="shared" si="62"/>
        <v>33</v>
      </c>
      <c r="I127" s="19">
        <f t="shared" si="62"/>
        <v>86</v>
      </c>
      <c r="J127" s="19">
        <f t="shared" si="62"/>
        <v>737</v>
      </c>
      <c r="K127" s="25"/>
      <c r="L127" s="19">
        <f t="shared" ref="L127" si="63">SUM(L120:L126)</f>
        <v>68.28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6">G127+G137</f>
        <v>24</v>
      </c>
      <c r="H138" s="32">
        <f t="shared" ref="H138" si="67">H127+H137</f>
        <v>33</v>
      </c>
      <c r="I138" s="32">
        <f t="shared" ref="I138" si="68">I127+I137</f>
        <v>86</v>
      </c>
      <c r="J138" s="32">
        <f t="shared" ref="J138:L138" si="69">J127+J137</f>
        <v>737</v>
      </c>
      <c r="K138" s="32"/>
      <c r="L138" s="32">
        <f t="shared" si="69"/>
        <v>68.28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130</v>
      </c>
      <c r="G139" s="40">
        <v>11</v>
      </c>
      <c r="H139" s="40">
        <v>6</v>
      </c>
      <c r="I139" s="40">
        <v>5</v>
      </c>
      <c r="J139" s="40">
        <v>118</v>
      </c>
      <c r="K139" s="41">
        <v>229</v>
      </c>
      <c r="L139" s="40">
        <v>23.7</v>
      </c>
    </row>
    <row r="140" spans="1:12" ht="15" x14ac:dyDescent="0.25">
      <c r="A140" s="23"/>
      <c r="B140" s="15"/>
      <c r="C140" s="11"/>
      <c r="D140" s="6" t="s">
        <v>21</v>
      </c>
      <c r="E140" s="42" t="s">
        <v>62</v>
      </c>
      <c r="F140" s="43">
        <v>150</v>
      </c>
      <c r="G140" s="43">
        <v>3</v>
      </c>
      <c r="H140" s="43">
        <v>6</v>
      </c>
      <c r="I140" s="43">
        <v>21</v>
      </c>
      <c r="J140" s="43">
        <v>150</v>
      </c>
      <c r="K140" s="44">
        <v>321</v>
      </c>
      <c r="L140" s="43">
        <v>14.48</v>
      </c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</v>
      </c>
      <c r="H141" s="43">
        <v>6</v>
      </c>
      <c r="I141" s="43">
        <v>16</v>
      </c>
      <c r="J141" s="43">
        <v>130</v>
      </c>
      <c r="K141" s="44">
        <v>394</v>
      </c>
      <c r="L141" s="43">
        <v>9.5500000000000007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10</v>
      </c>
      <c r="I142" s="43">
        <v>18</v>
      </c>
      <c r="J142" s="43">
        <v>174</v>
      </c>
      <c r="K142" s="44">
        <v>1</v>
      </c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</v>
      </c>
      <c r="H143" s="43">
        <v>1</v>
      </c>
      <c r="I143" s="43">
        <v>15</v>
      </c>
      <c r="J143" s="43">
        <v>73</v>
      </c>
      <c r="K143" s="44">
        <v>368</v>
      </c>
      <c r="L143" s="43">
        <v>14.25</v>
      </c>
    </row>
    <row r="144" spans="1:12" ht="15" x14ac:dyDescent="0.25">
      <c r="A144" s="23"/>
      <c r="B144" s="15"/>
      <c r="C144" s="11"/>
      <c r="D144" s="6" t="s">
        <v>64</v>
      </c>
      <c r="E144" s="42" t="s">
        <v>54</v>
      </c>
      <c r="F144" s="43">
        <v>10</v>
      </c>
      <c r="G144" s="43">
        <v>0</v>
      </c>
      <c r="H144" s="43">
        <v>8</v>
      </c>
      <c r="I144" s="43">
        <v>0</v>
      </c>
      <c r="J144" s="43">
        <v>72</v>
      </c>
      <c r="K144" s="44">
        <v>14</v>
      </c>
      <c r="L144" s="43">
        <v>3.85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21</v>
      </c>
      <c r="H146" s="19">
        <f t="shared" si="70"/>
        <v>37</v>
      </c>
      <c r="I146" s="19">
        <f t="shared" si="70"/>
        <v>75</v>
      </c>
      <c r="J146" s="19">
        <f t="shared" si="70"/>
        <v>717</v>
      </c>
      <c r="K146" s="25"/>
      <c r="L146" s="19">
        <f t="shared" ref="L146" si="71">SUM(L139:L145)</f>
        <v>68.28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690</v>
      </c>
      <c r="G157" s="32">
        <f t="shared" ref="G157" si="74">G146+G156</f>
        <v>21</v>
      </c>
      <c r="H157" s="32">
        <f t="shared" ref="H157" si="75">H146+H156</f>
        <v>37</v>
      </c>
      <c r="I157" s="32">
        <f t="shared" ref="I157" si="76">I146+I156</f>
        <v>75</v>
      </c>
      <c r="J157" s="32">
        <f t="shared" ref="J157:L157" si="77">J146+J156</f>
        <v>717</v>
      </c>
      <c r="K157" s="32"/>
      <c r="L157" s="32">
        <f t="shared" si="77"/>
        <v>68.28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 t="s">
        <v>77</v>
      </c>
      <c r="G158" s="40">
        <v>24</v>
      </c>
      <c r="H158" s="40">
        <v>26</v>
      </c>
      <c r="I158" s="40">
        <v>36</v>
      </c>
      <c r="J158" s="40">
        <v>474</v>
      </c>
      <c r="K158" s="41">
        <v>240</v>
      </c>
      <c r="L158" s="40">
        <v>41.76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</v>
      </c>
      <c r="H160" s="43">
        <v>0</v>
      </c>
      <c r="I160" s="43">
        <v>23</v>
      </c>
      <c r="J160" s="43">
        <v>104</v>
      </c>
      <c r="K160" s="44">
        <v>382</v>
      </c>
      <c r="L160" s="43">
        <v>9.59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10</v>
      </c>
      <c r="I161" s="43">
        <v>18</v>
      </c>
      <c r="J161" s="43">
        <v>174</v>
      </c>
      <c r="K161" s="44">
        <v>1</v>
      </c>
      <c r="L161" s="43">
        <v>2.4500000000000002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72</v>
      </c>
      <c r="E163" s="42" t="s">
        <v>73</v>
      </c>
      <c r="F163" s="43">
        <v>15</v>
      </c>
      <c r="G163" s="43">
        <v>4</v>
      </c>
      <c r="H163" s="43">
        <v>4</v>
      </c>
      <c r="I163" s="43">
        <v>0</v>
      </c>
      <c r="J163" s="43">
        <v>52</v>
      </c>
      <c r="K163" s="44">
        <v>15</v>
      </c>
      <c r="L163" s="43">
        <v>7.73</v>
      </c>
    </row>
    <row r="164" spans="1:12" ht="15" x14ac:dyDescent="0.25">
      <c r="A164" s="23"/>
      <c r="B164" s="15"/>
      <c r="C164" s="11"/>
      <c r="D164" s="6" t="s">
        <v>56</v>
      </c>
      <c r="E164" s="42" t="s">
        <v>51</v>
      </c>
      <c r="F164" s="43">
        <v>45</v>
      </c>
      <c r="G164" s="43">
        <v>3</v>
      </c>
      <c r="H164" s="43">
        <v>3</v>
      </c>
      <c r="I164" s="43">
        <v>33</v>
      </c>
      <c r="J164" s="43">
        <v>171</v>
      </c>
      <c r="K164" s="44"/>
      <c r="L164" s="43">
        <v>6.75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37</v>
      </c>
      <c r="H165" s="19">
        <f t="shared" si="78"/>
        <v>43</v>
      </c>
      <c r="I165" s="19">
        <f t="shared" si="78"/>
        <v>110</v>
      </c>
      <c r="J165" s="19">
        <f t="shared" si="78"/>
        <v>975</v>
      </c>
      <c r="K165" s="25"/>
      <c r="L165" s="19">
        <f t="shared" ref="L165" si="79">SUM(L158:L164)</f>
        <v>68.28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310</v>
      </c>
      <c r="G176" s="32">
        <f t="shared" ref="G176" si="82">G165+G175</f>
        <v>37</v>
      </c>
      <c r="H176" s="32">
        <f t="shared" ref="H176" si="83">H165+H175</f>
        <v>43</v>
      </c>
      <c r="I176" s="32">
        <f t="shared" ref="I176" si="84">I165+I175</f>
        <v>110</v>
      </c>
      <c r="J176" s="32">
        <f t="shared" ref="J176:L176" si="85">J165+J175</f>
        <v>975</v>
      </c>
      <c r="K176" s="32"/>
      <c r="L176" s="32">
        <f t="shared" si="85"/>
        <v>68.28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95</v>
      </c>
      <c r="G177" s="40">
        <v>12</v>
      </c>
      <c r="H177" s="40">
        <v>21</v>
      </c>
      <c r="I177" s="40">
        <v>3</v>
      </c>
      <c r="J177" s="40">
        <v>249</v>
      </c>
      <c r="K177" s="41">
        <v>278</v>
      </c>
      <c r="L177" s="40">
        <v>52.77</v>
      </c>
    </row>
    <row r="178" spans="1:12" ht="15" x14ac:dyDescent="0.25">
      <c r="A178" s="23"/>
      <c r="B178" s="15"/>
      <c r="C178" s="11"/>
      <c r="D178" s="6" t="s">
        <v>21</v>
      </c>
      <c r="E178" s="42" t="s">
        <v>79</v>
      </c>
      <c r="F178" s="43">
        <v>150</v>
      </c>
      <c r="G178" s="43">
        <v>9</v>
      </c>
      <c r="H178" s="43">
        <v>10</v>
      </c>
      <c r="I178" s="43">
        <v>48</v>
      </c>
      <c r="J178" s="43">
        <v>318</v>
      </c>
      <c r="K178" s="44">
        <v>309</v>
      </c>
      <c r="L178" s="43">
        <v>7.64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180</v>
      </c>
      <c r="G179" s="43">
        <v>0</v>
      </c>
      <c r="H179" s="43">
        <v>0</v>
      </c>
      <c r="I179" s="43">
        <v>14</v>
      </c>
      <c r="J179" s="43">
        <v>57</v>
      </c>
      <c r="K179" s="44">
        <v>376</v>
      </c>
      <c r="L179" s="43">
        <v>1.57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10</v>
      </c>
      <c r="I180" s="43">
        <v>18</v>
      </c>
      <c r="J180" s="43">
        <v>174</v>
      </c>
      <c r="K180" s="44">
        <v>1</v>
      </c>
      <c r="L180" s="43">
        <v>2.4500000000000002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64</v>
      </c>
      <c r="E182" s="42" t="s">
        <v>54</v>
      </c>
      <c r="F182" s="43">
        <v>10</v>
      </c>
      <c r="G182" s="43">
        <v>0</v>
      </c>
      <c r="H182" s="43">
        <v>8</v>
      </c>
      <c r="I182" s="43">
        <v>0</v>
      </c>
      <c r="J182" s="43">
        <v>72</v>
      </c>
      <c r="K182" s="44">
        <v>14</v>
      </c>
      <c r="L182" s="43">
        <v>3.85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24</v>
      </c>
      <c r="H184" s="19">
        <f t="shared" si="86"/>
        <v>49</v>
      </c>
      <c r="I184" s="19">
        <f t="shared" si="86"/>
        <v>83</v>
      </c>
      <c r="J184" s="19">
        <f t="shared" si="86"/>
        <v>870</v>
      </c>
      <c r="K184" s="25"/>
      <c r="L184" s="19">
        <f t="shared" ref="L184" si="87">SUM(L177:L183)</f>
        <v>68.28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485</v>
      </c>
      <c r="G195" s="32">
        <f t="shared" ref="G195" si="90">G184+G194</f>
        <v>24</v>
      </c>
      <c r="H195" s="32">
        <f t="shared" ref="H195" si="91">H184+H194</f>
        <v>49</v>
      </c>
      <c r="I195" s="32">
        <f t="shared" ref="I195" si="92">I184+I194</f>
        <v>83</v>
      </c>
      <c r="J195" s="32">
        <f t="shared" ref="J195:L195" si="93">J184+J194</f>
        <v>870</v>
      </c>
      <c r="K195" s="32"/>
      <c r="L195" s="32">
        <f t="shared" si="93"/>
        <v>68.28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25.09</v>
      </c>
      <c r="H196" s="34">
        <f t="shared" si="94"/>
        <v>39.53</v>
      </c>
      <c r="I196" s="34">
        <f t="shared" si="94"/>
        <v>93.013999999999996</v>
      </c>
      <c r="J196" s="34">
        <f t="shared" si="94"/>
        <v>831.9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68.279999999999987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2023-10-14T15:33:50Z</dcterms:modified>
</cp:coreProperties>
</file>